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bookViews>
    <workbookView xWindow="0" yWindow="0" windowWidth="2544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38" i="1" l="1"/>
  <c r="L119" i="1"/>
  <c r="J195" i="1"/>
  <c r="F195" i="1"/>
  <c r="L195" i="1"/>
  <c r="I195" i="1"/>
  <c r="H195" i="1"/>
  <c r="G195" i="1"/>
  <c r="L176" i="1"/>
  <c r="J176" i="1"/>
  <c r="I176" i="1"/>
  <c r="H176" i="1"/>
  <c r="G176" i="1"/>
  <c r="F176" i="1"/>
  <c r="L157" i="1"/>
  <c r="J157" i="1"/>
  <c r="I157" i="1"/>
  <c r="H157" i="1"/>
  <c r="G157" i="1"/>
  <c r="F157" i="1"/>
  <c r="H138" i="1"/>
  <c r="G138" i="1"/>
  <c r="L138" i="1"/>
  <c r="J138" i="1"/>
  <c r="F138" i="1"/>
  <c r="J119" i="1"/>
  <c r="I119" i="1"/>
  <c r="H119" i="1"/>
  <c r="G119" i="1"/>
  <c r="F119" i="1"/>
  <c r="L100" i="1"/>
  <c r="J100" i="1"/>
  <c r="I100" i="1"/>
  <c r="H100" i="1"/>
  <c r="G100" i="1"/>
  <c r="F100" i="1"/>
  <c r="L81" i="1"/>
  <c r="J81" i="1"/>
  <c r="I81" i="1"/>
  <c r="H81" i="1"/>
  <c r="G81" i="1"/>
  <c r="F81" i="1"/>
  <c r="L62" i="1"/>
  <c r="J62" i="1"/>
  <c r="I62" i="1"/>
  <c r="H62" i="1"/>
  <c r="G62" i="1"/>
  <c r="F62" i="1"/>
  <c r="L43" i="1"/>
  <c r="J43" i="1"/>
  <c r="I43" i="1"/>
  <c r="H43" i="1"/>
  <c r="G43" i="1"/>
  <c r="F43" i="1"/>
  <c r="G24" i="1"/>
  <c r="L24" i="1"/>
  <c r="J24" i="1"/>
  <c r="I24" i="1"/>
  <c r="H24" i="1"/>
  <c r="F24" i="1"/>
  <c r="G196" i="1" l="1"/>
  <c r="L196" i="1"/>
  <c r="J196" i="1"/>
  <c r="I196" i="1"/>
  <c r="H196" i="1"/>
  <c r="F196" i="1"/>
</calcChain>
</file>

<file path=xl/sharedStrings.xml><?xml version="1.0" encoding="utf-8"?>
<sst xmlns="http://schemas.openxmlformats.org/spreadsheetml/2006/main" count="300" uniqueCount="76">
  <si>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</si>
  <si>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</si>
  <si>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</si>
  <si>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</si>
  <si>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</si>
  <si>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</si>
  <si>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</si>
  <si>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</si>
  <si>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</si>
  <si>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</si>
  <si>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</si>
  <si>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</si>
  <si>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</si>
  <si>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</si>
  <si>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</si>
  <si>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</si>
  <si>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</si>
  <si>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</si>
  <si>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</si>
  <si>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</si>
  <si>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</si>
  <si>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</si>
  <si>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</si>
  <si>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</si>
  <si>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</si>
  <si>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</si>
  <si>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</si>
  <si>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</si>
  <si>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</si>
  <si>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</si>
  <si>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</si>
  <si>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</si>
  <si>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</si>
  <si>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</si>
  <si>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</si>
  <si>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</si>
  <si>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</si>
  <si>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</si>
  <si>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</si>
  <si>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</si>
  <si>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Пюре картофельное</t>
  </si>
  <si>
    <t>Яблоко</t>
  </si>
  <si>
    <t>Суп картофельный с бобовыми</t>
  </si>
  <si>
    <t>Рис припущенный</t>
  </si>
  <si>
    <t>Хлеб пшеничный</t>
  </si>
  <si>
    <t>Макаронные изделия отварные с маслом</t>
  </si>
  <si>
    <t>Капуста тушеная</t>
  </si>
  <si>
    <t>Щи из свежей капусты с картофелем</t>
  </si>
  <si>
    <t>Каша рисовая с изюмом</t>
  </si>
  <si>
    <t>Чай с молоком или сливками</t>
  </si>
  <si>
    <t>Греча отварная</t>
  </si>
  <si>
    <t>Чай с лимоном</t>
  </si>
  <si>
    <t>Котлета куриная</t>
  </si>
  <si>
    <t>Картофельное пюре</t>
  </si>
  <si>
    <t>Рассольник домашний</t>
  </si>
  <si>
    <t>Сосиски "Особые халяль"</t>
  </si>
  <si>
    <t>Рис отварной</t>
  </si>
  <si>
    <t>Сыр порциями</t>
  </si>
  <si>
    <t>Омлет с сыром</t>
  </si>
  <si>
    <t>МАСЛО СЛИВОЧНОЕ (ПОРЦИЯМИ)</t>
  </si>
  <si>
    <t>Борщ</t>
  </si>
  <si>
    <t>Сметана</t>
  </si>
  <si>
    <t>Суп с бобовыми</t>
  </si>
  <si>
    <t>Рыба припущенная</t>
  </si>
  <si>
    <t>Суп картофельный</t>
  </si>
  <si>
    <t>Булочка домашняя</t>
  </si>
  <si>
    <t>Борщ со свежей капустой и томатом</t>
  </si>
  <si>
    <t>Макаронные изделия отварные с маслом №203</t>
  </si>
  <si>
    <t>Суп молочный с макаронными изделиями</t>
  </si>
  <si>
    <t>Мюсли с молоком</t>
  </si>
  <si>
    <t>Плов с курицей</t>
  </si>
  <si>
    <t>Яблоко №338</t>
  </si>
  <si>
    <t>Суп из овощей с фасолью</t>
  </si>
  <si>
    <t>Соус красный основной</t>
  </si>
  <si>
    <t>МБОУ "Курчалоевская  СШ №1 им.Дохтукаева М.А."</t>
  </si>
  <si>
    <t>З.Р.Солтаханова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</si>
</sst>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G5" sqref="G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74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75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48</v>
      </c>
      <c r="F6" s="40">
        <v>200</v>
      </c>
      <c r="G6" s="40">
        <v>4.93</v>
      </c>
      <c r="H6" s="40">
        <v>8.81</v>
      </c>
      <c r="I6" s="40">
        <v>38.85</v>
      </c>
      <c r="J6" s="40">
        <v>260</v>
      </c>
      <c r="K6" s="41">
        <v>177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49</v>
      </c>
      <c r="F8" s="43">
        <v>200</v>
      </c>
      <c r="G8" s="43">
        <v>1.52</v>
      </c>
      <c r="H8" s="43">
        <v>1.35</v>
      </c>
      <c r="I8" s="43">
        <v>15.9</v>
      </c>
      <c r="J8" s="43">
        <v>90</v>
      </c>
      <c r="K8" s="44">
        <v>378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100</v>
      </c>
      <c r="G9" s="43">
        <v>3.94</v>
      </c>
      <c r="H9" s="43">
        <v>0.5</v>
      </c>
      <c r="I9" s="43">
        <v>24.14</v>
      </c>
      <c r="J9" s="43">
        <v>120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41</v>
      </c>
      <c r="F10" s="43">
        <v>200</v>
      </c>
      <c r="G10" s="43">
        <v>1.2</v>
      </c>
      <c r="H10" s="43">
        <v>0.4</v>
      </c>
      <c r="I10" s="43">
        <v>16.8</v>
      </c>
      <c r="J10" s="43">
        <v>75.599999999999994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700</v>
      </c>
      <c r="G13" s="19">
        <f t="shared" ref="G13:J13" si="0">SUM(G6:G12)</f>
        <v>11.589999999999998</v>
      </c>
      <c r="H13" s="19">
        <f t="shared" si="0"/>
        <v>11.06</v>
      </c>
      <c r="I13" s="19">
        <f t="shared" si="0"/>
        <v>95.69</v>
      </c>
      <c r="J13" s="19">
        <f t="shared" si="0"/>
        <v>545.6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42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</v>
      </c>
      <c r="K15" s="44">
        <v>133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150</v>
      </c>
      <c r="G16" s="43">
        <v>8.59</v>
      </c>
      <c r="H16" s="43">
        <v>6.09</v>
      </c>
      <c r="I16" s="43">
        <v>38.64</v>
      </c>
      <c r="J16" s="43">
        <v>243.73</v>
      </c>
      <c r="K16" s="44">
        <v>43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75</v>
      </c>
      <c r="G19" s="43">
        <v>5.92</v>
      </c>
      <c r="H19" s="43">
        <v>0.75</v>
      </c>
      <c r="I19" s="43">
        <v>36.22</v>
      </c>
      <c r="J19" s="43">
        <v>176.25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 t="s">
        <v>51</v>
      </c>
      <c r="F21" s="43">
        <v>200</v>
      </c>
      <c r="G21" s="43">
        <v>0.03</v>
      </c>
      <c r="H21" s="43">
        <v>0.1</v>
      </c>
      <c r="I21" s="43">
        <v>9.5</v>
      </c>
      <c r="J21" s="43">
        <v>39.020000000000003</v>
      </c>
      <c r="K21" s="44">
        <v>459</v>
      </c>
      <c r="L21" s="43"/>
    </row>
    <row r="22" spans="1:12" ht="15" x14ac:dyDescent="0.25">
      <c r="A22" s="23"/>
      <c r="B22" s="15"/>
      <c r="C22" s="11"/>
      <c r="D22" s="6" t="s">
        <v>21</v>
      </c>
      <c r="E22" s="42" t="s">
        <v>52</v>
      </c>
      <c r="F22" s="43">
        <v>90</v>
      </c>
      <c r="G22" s="43">
        <v>8.58</v>
      </c>
      <c r="H22" s="43">
        <v>16.25</v>
      </c>
      <c r="I22" s="43">
        <v>25.28</v>
      </c>
      <c r="J22" s="43">
        <v>281.69</v>
      </c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715</v>
      </c>
      <c r="G23" s="19">
        <f t="shared" ref="G23:J23" si="2">SUM(G14:G22)</f>
        <v>28.159999999999997</v>
      </c>
      <c r="H23" s="19">
        <f t="shared" si="2"/>
        <v>26.049999999999997</v>
      </c>
      <c r="I23" s="19">
        <f t="shared" si="2"/>
        <v>121.32</v>
      </c>
      <c r="J23" s="19">
        <f t="shared" si="2"/>
        <v>833.29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1415</v>
      </c>
      <c r="G24" s="32">
        <f t="shared" ref="G24:J24" si="4">G13+G23</f>
        <v>39.749999999999993</v>
      </c>
      <c r="H24" s="32">
        <f t="shared" si="4"/>
        <v>37.11</v>
      </c>
      <c r="I24" s="32">
        <f t="shared" si="4"/>
        <v>217.01</v>
      </c>
      <c r="J24" s="32">
        <f t="shared" si="4"/>
        <v>1378.8899999999999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150</v>
      </c>
      <c r="G25" s="40">
        <v>6.65</v>
      </c>
      <c r="H25" s="40">
        <v>12.6</v>
      </c>
      <c r="I25" s="40">
        <v>19.600000000000001</v>
      </c>
      <c r="J25" s="40">
        <v>245</v>
      </c>
      <c r="K25" s="41"/>
      <c r="L25" s="40"/>
    </row>
    <row r="26" spans="1:12" ht="15" x14ac:dyDescent="0.25">
      <c r="A26" s="14"/>
      <c r="B26" s="15"/>
      <c r="C26" s="11"/>
      <c r="D26" s="6" t="s">
        <v>29</v>
      </c>
      <c r="E26" s="42" t="s">
        <v>53</v>
      </c>
      <c r="F26" s="43">
        <v>100</v>
      </c>
      <c r="G26" s="43">
        <v>2.7</v>
      </c>
      <c r="H26" s="43">
        <v>4</v>
      </c>
      <c r="I26" s="43">
        <v>5.8</v>
      </c>
      <c r="J26" s="43">
        <v>70</v>
      </c>
      <c r="K26" s="44">
        <v>377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0.03</v>
      </c>
      <c r="H27" s="43">
        <v>0.1</v>
      </c>
      <c r="I27" s="43">
        <v>9.5</v>
      </c>
      <c r="J27" s="43">
        <v>39.020000000000003</v>
      </c>
      <c r="K27" s="44">
        <v>459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41</v>
      </c>
      <c r="F29" s="43">
        <v>200</v>
      </c>
      <c r="G29" s="43">
        <v>1.2</v>
      </c>
      <c r="H29" s="43">
        <v>0.4</v>
      </c>
      <c r="I29" s="43">
        <v>16.8</v>
      </c>
      <c r="J29" s="43">
        <v>75.599999999999994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700</v>
      </c>
      <c r="G32" s="19">
        <f>SUM(G25:G31)</f>
        <v>14.52</v>
      </c>
      <c r="H32" s="19">
        <f>SUM(H25:H31)</f>
        <v>17.600000000000001</v>
      </c>
      <c r="I32" s="19">
        <f>SUM(I25:I31)</f>
        <v>75.84</v>
      </c>
      <c r="J32" s="19">
        <f>SUM(J25:J31)</f>
        <v>546.43999999999994</v>
      </c>
      <c r="K32" s="25"/>
      <c r="L32" s="19">
        <f t="shared" ref="L32" si="6">SUM(L25:L31)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30</v>
      </c>
      <c r="G33" s="43">
        <v>6.96</v>
      </c>
      <c r="H33" s="43">
        <v>8.8800000000000008</v>
      </c>
      <c r="I33" s="43">
        <v>0</v>
      </c>
      <c r="J33" s="43">
        <v>107.76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2</v>
      </c>
      <c r="H34" s="43">
        <v>4.0599999999999996</v>
      </c>
      <c r="I34" s="43">
        <v>7.34</v>
      </c>
      <c r="J34" s="43">
        <v>73.900000000000006</v>
      </c>
      <c r="K34" s="44">
        <v>95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55</v>
      </c>
      <c r="F35" s="43">
        <v>100</v>
      </c>
      <c r="G35" s="43">
        <v>9.5</v>
      </c>
      <c r="H35" s="43">
        <v>13.5</v>
      </c>
      <c r="I35" s="43">
        <v>2.74</v>
      </c>
      <c r="J35" s="43">
        <v>170.46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3.64</v>
      </c>
      <c r="H36" s="43">
        <v>5.37</v>
      </c>
      <c r="I36" s="43">
        <v>36.69</v>
      </c>
      <c r="J36" s="43">
        <v>210</v>
      </c>
      <c r="K36" s="44">
        <v>304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0.03</v>
      </c>
      <c r="H37" s="43">
        <v>0.1</v>
      </c>
      <c r="I37" s="43">
        <v>9.5</v>
      </c>
      <c r="J37" s="43">
        <v>39.020000000000003</v>
      </c>
      <c r="K37" s="44">
        <v>459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100</v>
      </c>
      <c r="G38" s="43">
        <v>7.89</v>
      </c>
      <c r="H38" s="43">
        <v>1</v>
      </c>
      <c r="I38" s="43">
        <v>48.29</v>
      </c>
      <c r="J38" s="43">
        <v>176.25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7">SUM(G33:G41)</f>
        <v>30.020000000000003</v>
      </c>
      <c r="H42" s="19">
        <f t="shared" ref="H42" si="8">SUM(H33:H41)</f>
        <v>32.910000000000004</v>
      </c>
      <c r="I42" s="19">
        <f t="shared" ref="I42" si="9">SUM(I33:I41)</f>
        <v>104.56</v>
      </c>
      <c r="J42" s="19">
        <f t="shared" ref="J42:L42" si="10">SUM(J33:J41)</f>
        <v>777.39</v>
      </c>
      <c r="K42" s="25"/>
      <c r="L42" s="19">
        <f t="shared" si="10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1480</v>
      </c>
      <c r="G43" s="32">
        <f t="shared" ref="G43" si="11">G32+G42</f>
        <v>44.540000000000006</v>
      </c>
      <c r="H43" s="32">
        <f t="shared" ref="H43" si="12">H32+H42</f>
        <v>50.510000000000005</v>
      </c>
      <c r="I43" s="32">
        <f t="shared" ref="I43" si="13">I32+I42</f>
        <v>180.4</v>
      </c>
      <c r="J43" s="32">
        <f t="shared" ref="J43:L43" si="14">J32+J42</f>
        <v>1323.83</v>
      </c>
      <c r="K43" s="32"/>
      <c r="L43" s="32">
        <f t="shared" si="14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150</v>
      </c>
      <c r="G44" s="40">
        <v>9.3000000000000007</v>
      </c>
      <c r="H44" s="40">
        <v>12.4</v>
      </c>
      <c r="I44" s="40">
        <v>1.5</v>
      </c>
      <c r="J44" s="40">
        <v>205</v>
      </c>
      <c r="K44" s="41">
        <v>275</v>
      </c>
      <c r="L44" s="40"/>
    </row>
    <row r="45" spans="1:12" ht="15" x14ac:dyDescent="0.25">
      <c r="A45" s="23"/>
      <c r="B45" s="15"/>
      <c r="C45" s="11"/>
      <c r="D45" s="6"/>
      <c r="E45" s="42" t="s">
        <v>59</v>
      </c>
      <c r="F45" s="43">
        <v>50</v>
      </c>
      <c r="G45" s="43">
        <v>0.08</v>
      </c>
      <c r="H45" s="43">
        <v>8.1999999999999993</v>
      </c>
      <c r="I45" s="43">
        <v>0.13</v>
      </c>
      <c r="J45" s="43">
        <v>74.64</v>
      </c>
      <c r="K45" s="44">
        <v>14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0.03</v>
      </c>
      <c r="H46" s="43">
        <v>0.1</v>
      </c>
      <c r="I46" s="43">
        <v>9.5</v>
      </c>
      <c r="J46" s="43">
        <v>41</v>
      </c>
      <c r="K46" s="44">
        <v>459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100</v>
      </c>
      <c r="G47" s="43">
        <v>4.7300000000000004</v>
      </c>
      <c r="H47" s="43">
        <v>0.6</v>
      </c>
      <c r="I47" s="43">
        <v>24.14</v>
      </c>
      <c r="J47" s="43">
        <v>150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41</v>
      </c>
      <c r="F48" s="43">
        <v>200</v>
      </c>
      <c r="G48" s="43">
        <v>1.2</v>
      </c>
      <c r="H48" s="43">
        <v>0.4</v>
      </c>
      <c r="I48" s="43">
        <v>16.8</v>
      </c>
      <c r="J48" s="43">
        <v>75.599999999999994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700</v>
      </c>
      <c r="G51" s="19">
        <f t="shared" ref="G51" si="15">SUM(G44:G50)</f>
        <v>15.34</v>
      </c>
      <c r="H51" s="19">
        <f t="shared" ref="H51" si="16">SUM(H44:H50)</f>
        <v>21.700000000000003</v>
      </c>
      <c r="I51" s="19">
        <f t="shared" ref="I51" si="17">SUM(I44:I50)</f>
        <v>52.069999999999993</v>
      </c>
      <c r="J51" s="19">
        <f t="shared" ref="J51:L51" si="18">SUM(J44:J50)</f>
        <v>546.24</v>
      </c>
      <c r="K51" s="25"/>
      <c r="L51" s="19">
        <f t="shared" si="18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57</v>
      </c>
      <c r="F52" s="43">
        <v>60</v>
      </c>
      <c r="G52" s="43">
        <v>6.96</v>
      </c>
      <c r="H52" s="43">
        <v>8.85</v>
      </c>
      <c r="I52" s="43">
        <v>0</v>
      </c>
      <c r="J52" s="43">
        <v>107.76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60</v>
      </c>
      <c r="F53" s="43">
        <v>250</v>
      </c>
      <c r="G53" s="43">
        <v>11.1</v>
      </c>
      <c r="H53" s="43">
        <v>10.85</v>
      </c>
      <c r="I53" s="43">
        <v>8.56</v>
      </c>
      <c r="J53" s="43">
        <v>190</v>
      </c>
      <c r="K53" s="44">
        <v>81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46</v>
      </c>
      <c r="F54" s="43">
        <v>127</v>
      </c>
      <c r="G54" s="43">
        <v>3</v>
      </c>
      <c r="H54" s="43">
        <v>5.0999999999999996</v>
      </c>
      <c r="I54" s="43">
        <v>11.4</v>
      </c>
      <c r="J54" s="43">
        <v>145</v>
      </c>
      <c r="K54" s="44">
        <v>380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61</v>
      </c>
      <c r="F55" s="43">
        <v>150</v>
      </c>
      <c r="G55" s="43">
        <v>0.25</v>
      </c>
      <c r="H55" s="43">
        <v>2</v>
      </c>
      <c r="I55" s="43">
        <v>0.34</v>
      </c>
      <c r="J55" s="43">
        <v>20.399999999999999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51</v>
      </c>
      <c r="F56" s="43">
        <v>200</v>
      </c>
      <c r="G56" s="43">
        <v>0.03</v>
      </c>
      <c r="H56" s="43">
        <v>0.1</v>
      </c>
      <c r="I56" s="43">
        <v>9.5</v>
      </c>
      <c r="J56" s="43">
        <v>52</v>
      </c>
      <c r="K56" s="44">
        <v>459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100</v>
      </c>
      <c r="G57" s="43">
        <v>7.89</v>
      </c>
      <c r="H57" s="43">
        <v>1</v>
      </c>
      <c r="I57" s="43">
        <v>48.29</v>
      </c>
      <c r="J57" s="43">
        <v>190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887</v>
      </c>
      <c r="G61" s="19">
        <f t="shared" ref="G61" si="19">SUM(G52:G60)</f>
        <v>29.23</v>
      </c>
      <c r="H61" s="19">
        <f t="shared" ref="H61" si="20">SUM(H52:H60)</f>
        <v>27.9</v>
      </c>
      <c r="I61" s="19">
        <f t="shared" ref="I61" si="21">SUM(I52:I60)</f>
        <v>78.09</v>
      </c>
      <c r="J61" s="19">
        <f t="shared" ref="J61:L61" si="22">SUM(J52:J60)</f>
        <v>705.16</v>
      </c>
      <c r="K61" s="25"/>
      <c r="L61" s="19">
        <f t="shared" si="22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1587</v>
      </c>
      <c r="G62" s="32">
        <f t="shared" ref="G62" si="23">G51+G61</f>
        <v>44.57</v>
      </c>
      <c r="H62" s="32">
        <f t="shared" ref="H62" si="24">H51+H61</f>
        <v>49.6</v>
      </c>
      <c r="I62" s="32">
        <f t="shared" ref="I62" si="25">I51+I61</f>
        <v>130.16</v>
      </c>
      <c r="J62" s="32">
        <f t="shared" ref="J62:L62" si="26">J51+J61</f>
        <v>1251.4000000000001</v>
      </c>
      <c r="K62" s="32"/>
      <c r="L62" s="32">
        <f t="shared" si="26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43</v>
      </c>
      <c r="F63" s="40">
        <v>180</v>
      </c>
      <c r="G63" s="40">
        <v>2.4300000000000002</v>
      </c>
      <c r="H63" s="40">
        <v>2.87</v>
      </c>
      <c r="I63" s="40">
        <v>24.45</v>
      </c>
      <c r="J63" s="40">
        <v>140</v>
      </c>
      <c r="K63" s="41">
        <v>305</v>
      </c>
      <c r="L63" s="40"/>
    </row>
    <row r="64" spans="1:12" ht="15" x14ac:dyDescent="0.25">
      <c r="A64" s="23"/>
      <c r="B64" s="15"/>
      <c r="C64" s="11"/>
      <c r="D64" s="6"/>
      <c r="E64" s="42" t="s">
        <v>55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1.52</v>
      </c>
      <c r="H65" s="43">
        <v>1.35</v>
      </c>
      <c r="I65" s="43">
        <v>15.9</v>
      </c>
      <c r="J65" s="43">
        <v>81.77</v>
      </c>
      <c r="K65" s="44">
        <v>378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41</v>
      </c>
      <c r="F67" s="43">
        <v>200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700</v>
      </c>
      <c r="G70" s="19">
        <f t="shared" ref="G70" si="27">SUM(G63:G69)</f>
        <v>15.419999999999998</v>
      </c>
      <c r="H70" s="19">
        <f t="shared" ref="H70" si="28">SUM(H63:H69)</f>
        <v>12.07</v>
      </c>
      <c r="I70" s="19">
        <f t="shared" ref="I70" si="29">SUM(I63:I69)</f>
        <v>92.32</v>
      </c>
      <c r="J70" s="19">
        <f t="shared" ref="J70:L70" si="30">SUM(J63:J69)</f>
        <v>545.6</v>
      </c>
      <c r="K70" s="25"/>
      <c r="L70" s="19">
        <f t="shared" si="30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57</v>
      </c>
      <c r="F71" s="43">
        <v>60</v>
      </c>
      <c r="G71" s="43">
        <v>2.3199999999999998</v>
      </c>
      <c r="H71" s="43">
        <v>2.95</v>
      </c>
      <c r="I71" s="43">
        <v>0</v>
      </c>
      <c r="J71" s="43">
        <v>35.83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62</v>
      </c>
      <c r="F72" s="43">
        <v>250</v>
      </c>
      <c r="G72" s="43">
        <v>7.15</v>
      </c>
      <c r="H72" s="43">
        <v>48.15</v>
      </c>
      <c r="I72" s="43">
        <v>15.61</v>
      </c>
      <c r="J72" s="43">
        <v>524.39</v>
      </c>
      <c r="K72" s="44">
        <v>119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55</v>
      </c>
      <c r="F73" s="43">
        <v>100</v>
      </c>
      <c r="G73" s="43">
        <v>9.5</v>
      </c>
      <c r="H73" s="43">
        <v>13.5</v>
      </c>
      <c r="I73" s="43">
        <v>2.74</v>
      </c>
      <c r="J73" s="43">
        <v>170.46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53</v>
      </c>
      <c r="F74" s="43">
        <v>150</v>
      </c>
      <c r="G74" s="43">
        <v>4.05</v>
      </c>
      <c r="H74" s="43">
        <v>6</v>
      </c>
      <c r="I74" s="43">
        <v>8.6999999999999993</v>
      </c>
      <c r="J74" s="43">
        <v>105</v>
      </c>
      <c r="K74" s="44">
        <v>377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51</v>
      </c>
      <c r="F75" s="43">
        <v>200</v>
      </c>
      <c r="G75" s="43">
        <v>0.03</v>
      </c>
      <c r="H75" s="43">
        <v>0.1</v>
      </c>
      <c r="I75" s="43">
        <v>9.5</v>
      </c>
      <c r="J75" s="43">
        <v>39.020000000000003</v>
      </c>
      <c r="K75" s="44">
        <v>459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100</v>
      </c>
      <c r="G76" s="43">
        <v>7.89</v>
      </c>
      <c r="H76" s="43">
        <v>1</v>
      </c>
      <c r="I76" s="43">
        <v>48.29</v>
      </c>
      <c r="J76" s="43">
        <v>176.25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860</v>
      </c>
      <c r="G80" s="19">
        <f t="shared" ref="G80" si="31">SUM(G71:G79)</f>
        <v>30.94</v>
      </c>
      <c r="H80" s="19">
        <f t="shared" ref="H80" si="32">SUM(H71:H79)</f>
        <v>71.699999999999989</v>
      </c>
      <c r="I80" s="19">
        <f t="shared" ref="I80" si="33">SUM(I71:I79)</f>
        <v>84.84</v>
      </c>
      <c r="J80" s="19">
        <f t="shared" ref="J80:L80" si="34">SUM(J71:J79)</f>
        <v>1050.95</v>
      </c>
      <c r="K80" s="25"/>
      <c r="L80" s="19">
        <f t="shared" si="34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1560</v>
      </c>
      <c r="G81" s="32">
        <f t="shared" ref="G81" si="35">G70+G80</f>
        <v>46.36</v>
      </c>
      <c r="H81" s="32">
        <f t="shared" ref="H81" si="36">H70+H80</f>
        <v>83.769999999999982</v>
      </c>
      <c r="I81" s="32">
        <f t="shared" ref="I81" si="37">I70+I80</f>
        <v>177.16</v>
      </c>
      <c r="J81" s="32">
        <f t="shared" ref="J81:L81" si="38">J70+J80</f>
        <v>1596.5500000000002</v>
      </c>
      <c r="K81" s="32"/>
      <c r="L81" s="32">
        <f t="shared" si="38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150</v>
      </c>
      <c r="G82" s="40">
        <v>13</v>
      </c>
      <c r="H82" s="40">
        <v>0.5</v>
      </c>
      <c r="I82" s="40">
        <v>0.8</v>
      </c>
      <c r="J82" s="40">
        <v>91.75</v>
      </c>
      <c r="K82" s="41">
        <v>296</v>
      </c>
      <c r="L82" s="40"/>
    </row>
    <row r="83" spans="1:12" ht="15" x14ac:dyDescent="0.25">
      <c r="A83" s="23"/>
      <c r="B83" s="15"/>
      <c r="C83" s="11"/>
      <c r="D83" s="6" t="s">
        <v>29</v>
      </c>
      <c r="E83" s="42" t="s">
        <v>53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104.96</v>
      </c>
      <c r="K83" s="44">
        <v>377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50</v>
      </c>
      <c r="G85" s="43">
        <v>3.94</v>
      </c>
      <c r="H85" s="43">
        <v>0.5</v>
      </c>
      <c r="I85" s="43">
        <v>24.14</v>
      </c>
      <c r="J85" s="43">
        <v>116.82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59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39">SUM(G82:G88)</f>
        <v>22.58</v>
      </c>
      <c r="H89" s="19">
        <f t="shared" ref="H89" si="40">SUM(H82:H88)</f>
        <v>16.549999999999997</v>
      </c>
      <c r="I89" s="19">
        <f t="shared" ref="I89" si="41">SUM(I82:I88)</f>
        <v>49.67</v>
      </c>
      <c r="J89" s="19">
        <f t="shared" ref="J89:L89" si="42">SUM(J82:J88)</f>
        <v>469.99999999999994</v>
      </c>
      <c r="K89" s="25"/>
      <c r="L89" s="19">
        <f t="shared" si="42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57</v>
      </c>
      <c r="F90" s="43">
        <v>60</v>
      </c>
      <c r="G90" s="43">
        <v>6.96</v>
      </c>
      <c r="H90" s="43">
        <v>8.85</v>
      </c>
      <c r="I90" s="43">
        <v>0</v>
      </c>
      <c r="J90" s="43">
        <v>129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64</v>
      </c>
      <c r="F91" s="43">
        <v>250</v>
      </c>
      <c r="G91" s="43">
        <v>3.25</v>
      </c>
      <c r="H91" s="43">
        <v>3.37</v>
      </c>
      <c r="I91" s="43">
        <v>10.75</v>
      </c>
      <c r="J91" s="43">
        <v>86.33</v>
      </c>
      <c r="K91" s="44">
        <v>112</v>
      </c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45</v>
      </c>
      <c r="F93" s="43">
        <v>210</v>
      </c>
      <c r="G93" s="43">
        <v>7.64</v>
      </c>
      <c r="H93" s="43">
        <v>8.1</v>
      </c>
      <c r="I93" s="43">
        <v>42.64</v>
      </c>
      <c r="J93" s="43">
        <v>274.02</v>
      </c>
      <c r="K93" s="44">
        <v>203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51</v>
      </c>
      <c r="F94" s="43">
        <v>200</v>
      </c>
      <c r="G94" s="43">
        <v>0.03</v>
      </c>
      <c r="H94" s="43">
        <v>0.1</v>
      </c>
      <c r="I94" s="43">
        <v>9.5</v>
      </c>
      <c r="J94" s="43">
        <v>39.020000000000003</v>
      </c>
      <c r="K94" s="44">
        <v>459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100</v>
      </c>
      <c r="G95" s="43">
        <v>7.89</v>
      </c>
      <c r="H95" s="43">
        <v>1</v>
      </c>
      <c r="I95" s="43">
        <v>48.29</v>
      </c>
      <c r="J95" s="43">
        <v>176.25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820</v>
      </c>
      <c r="G99" s="19">
        <f t="shared" ref="G99" si="43">SUM(G90:G98)</f>
        <v>25.770000000000003</v>
      </c>
      <c r="H99" s="19">
        <f t="shared" ref="H99" si="44">SUM(H90:H98)</f>
        <v>21.42</v>
      </c>
      <c r="I99" s="19">
        <f t="shared" ref="I99" si="45">SUM(I90:I98)</f>
        <v>111.18</v>
      </c>
      <c r="J99" s="19">
        <f t="shared" ref="J99:L99" si="46">SUM(J90:J98)</f>
        <v>704.62</v>
      </c>
      <c r="K99" s="25"/>
      <c r="L99" s="19">
        <f t="shared" si="46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1380</v>
      </c>
      <c r="G100" s="32">
        <f t="shared" ref="G100" si="47">G89+G99</f>
        <v>48.35</v>
      </c>
      <c r="H100" s="32">
        <f t="shared" ref="H100" si="48">H89+H99</f>
        <v>37.97</v>
      </c>
      <c r="I100" s="32">
        <f t="shared" ref="I100" si="49">I89+I99</f>
        <v>160.85000000000002</v>
      </c>
      <c r="J100" s="32">
        <f t="shared" ref="J100:L100" si="50">J89+J99</f>
        <v>1174.6199999999999</v>
      </c>
      <c r="K100" s="32"/>
      <c r="L100" s="32">
        <f t="shared" si="50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>
        <v>150</v>
      </c>
      <c r="G101" s="40">
        <v>13</v>
      </c>
      <c r="H101" s="40">
        <v>0.5</v>
      </c>
      <c r="I101" s="40">
        <v>0.8</v>
      </c>
      <c r="J101" s="40">
        <v>91.75</v>
      </c>
      <c r="K101" s="41">
        <v>150</v>
      </c>
      <c r="L101" s="40"/>
    </row>
    <row r="102" spans="1:12" ht="15" x14ac:dyDescent="0.25">
      <c r="A102" s="23"/>
      <c r="B102" s="15"/>
      <c r="C102" s="11"/>
      <c r="D102" s="6" t="s">
        <v>29</v>
      </c>
      <c r="E102" s="42" t="s">
        <v>56</v>
      </c>
      <c r="F102" s="43">
        <v>100</v>
      </c>
      <c r="G102" s="43">
        <v>4.04</v>
      </c>
      <c r="H102" s="43">
        <v>6</v>
      </c>
      <c r="I102" s="43">
        <v>8.6999999999999993</v>
      </c>
      <c r="J102" s="43">
        <v>104.96</v>
      </c>
      <c r="K102" s="44">
        <v>304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51</v>
      </c>
      <c r="F103" s="43">
        <v>200</v>
      </c>
      <c r="G103" s="43">
        <v>1.52</v>
      </c>
      <c r="H103" s="43">
        <v>1.35</v>
      </c>
      <c r="I103" s="43">
        <v>15.9</v>
      </c>
      <c r="J103" s="43">
        <v>81.83</v>
      </c>
      <c r="K103" s="44">
        <v>459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59</v>
      </c>
      <c r="F106" s="43">
        <v>10</v>
      </c>
      <c r="G106" s="43">
        <v>0.08</v>
      </c>
      <c r="H106" s="43">
        <v>8.1999999999999993</v>
      </c>
      <c r="I106" s="43">
        <v>0.13</v>
      </c>
      <c r="J106" s="43">
        <v>74.64</v>
      </c>
      <c r="K106" s="44">
        <v>14</v>
      </c>
      <c r="L106" s="43"/>
    </row>
    <row r="107" spans="1:12" ht="15" x14ac:dyDescent="0.25">
      <c r="A107" s="23"/>
      <c r="B107" s="15"/>
      <c r="C107" s="11"/>
      <c r="D107" s="6"/>
      <c r="E107" s="42" t="s">
        <v>65</v>
      </c>
      <c r="F107" s="43">
        <v>200</v>
      </c>
      <c r="G107" s="43">
        <v>6.7</v>
      </c>
      <c r="H107" s="43">
        <v>27.8</v>
      </c>
      <c r="I107" s="43">
        <v>188.3</v>
      </c>
      <c r="J107" s="43">
        <v>4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710</v>
      </c>
      <c r="G108" s="19">
        <f t="shared" ref="G108:J108" si="51">SUM(G101:G107)</f>
        <v>29.279999999999998</v>
      </c>
      <c r="H108" s="19">
        <f t="shared" si="51"/>
        <v>44.349999999999994</v>
      </c>
      <c r="I108" s="19">
        <f t="shared" si="51"/>
        <v>237.97000000000003</v>
      </c>
      <c r="J108" s="19">
        <f t="shared" si="51"/>
        <v>473.99999999999994</v>
      </c>
      <c r="K108" s="25"/>
      <c r="L108" s="19">
        <f t="shared" ref="L108" si="52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66</v>
      </c>
      <c r="F110" s="43">
        <v>200</v>
      </c>
      <c r="G110" s="43">
        <v>5</v>
      </c>
      <c r="H110" s="43">
        <v>10</v>
      </c>
      <c r="I110" s="43">
        <v>20</v>
      </c>
      <c r="J110" s="43">
        <v>190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52</v>
      </c>
      <c r="F111" s="43">
        <v>90</v>
      </c>
      <c r="G111" s="43">
        <v>8.58</v>
      </c>
      <c r="H111" s="43">
        <v>16.25</v>
      </c>
      <c r="I111" s="43">
        <v>25.28</v>
      </c>
      <c r="J111" s="43">
        <v>281.69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67</v>
      </c>
      <c r="F112" s="43">
        <v>150</v>
      </c>
      <c r="G112" s="43">
        <v>3.82</v>
      </c>
      <c r="H112" s="43">
        <v>4.05</v>
      </c>
      <c r="I112" s="43">
        <v>21.32</v>
      </c>
      <c r="J112" s="43">
        <v>137.01</v>
      </c>
      <c r="K112" s="44">
        <v>203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0.03</v>
      </c>
      <c r="H113" s="43">
        <v>0.1</v>
      </c>
      <c r="I113" s="43">
        <v>9.5</v>
      </c>
      <c r="J113" s="43">
        <v>39.020000000000003</v>
      </c>
      <c r="K113" s="44">
        <v>459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75</v>
      </c>
      <c r="G114" s="43">
        <v>5.92</v>
      </c>
      <c r="H114" s="43">
        <v>0.75</v>
      </c>
      <c r="I114" s="43">
        <v>36.22</v>
      </c>
      <c r="J114" s="43">
        <v>176.25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715</v>
      </c>
      <c r="G118" s="19">
        <f t="shared" ref="G118:J118" si="53">SUM(G109:G117)</f>
        <v>23.35</v>
      </c>
      <c r="H118" s="19">
        <f t="shared" si="53"/>
        <v>31.150000000000002</v>
      </c>
      <c r="I118" s="19">
        <f t="shared" si="53"/>
        <v>112.32</v>
      </c>
      <c r="J118" s="19">
        <f t="shared" si="53"/>
        <v>823.97</v>
      </c>
      <c r="K118" s="25"/>
      <c r="L118" s="19">
        <f t="shared" ref="L118" si="54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1425</v>
      </c>
      <c r="G119" s="32">
        <f t="shared" ref="G119" si="55">G108+G118</f>
        <v>52.629999999999995</v>
      </c>
      <c r="H119" s="32">
        <f t="shared" ref="H119" si="56">H108+H118</f>
        <v>75.5</v>
      </c>
      <c r="I119" s="32">
        <f t="shared" ref="I119" si="57">I108+I118</f>
        <v>350.29</v>
      </c>
      <c r="J119" s="32">
        <f t="shared" ref="J119:L119" si="58">J108+J118</f>
        <v>1297.97</v>
      </c>
      <c r="K119" s="32"/>
      <c r="L119" s="32">
        <f t="shared" si="58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200</v>
      </c>
      <c r="G120" s="40">
        <v>5.3</v>
      </c>
      <c r="H120" s="40">
        <v>17.7</v>
      </c>
      <c r="I120" s="40">
        <v>177</v>
      </c>
      <c r="J120" s="40">
        <v>158</v>
      </c>
      <c r="K120" s="41">
        <v>120</v>
      </c>
      <c r="L120" s="40"/>
    </row>
    <row r="121" spans="1:12" ht="15" x14ac:dyDescent="0.25">
      <c r="A121" s="14"/>
      <c r="B121" s="15"/>
      <c r="C121" s="11"/>
      <c r="D121" s="6"/>
      <c r="E121" s="42" t="s">
        <v>59</v>
      </c>
      <c r="F121" s="43">
        <v>50</v>
      </c>
      <c r="G121" s="43">
        <v>8.1999999999999993</v>
      </c>
      <c r="H121" s="43">
        <v>0.13</v>
      </c>
      <c r="I121" s="43">
        <v>1.67</v>
      </c>
      <c r="J121" s="43">
        <v>70</v>
      </c>
      <c r="K121" s="44">
        <v>14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1.35</v>
      </c>
      <c r="H122" s="43">
        <v>15.9</v>
      </c>
      <c r="I122" s="43">
        <v>81.83</v>
      </c>
      <c r="J122" s="43">
        <v>152</v>
      </c>
      <c r="K122" s="44">
        <v>378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50</v>
      </c>
      <c r="G123" s="43">
        <v>0.5</v>
      </c>
      <c r="H123" s="43">
        <v>19.5</v>
      </c>
      <c r="I123" s="43">
        <v>30</v>
      </c>
      <c r="J123" s="43">
        <v>90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41</v>
      </c>
      <c r="F124" s="43">
        <v>100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/>
    </row>
    <row r="125" spans="1:12" ht="15" x14ac:dyDescent="0.25">
      <c r="A125" s="14"/>
      <c r="B125" s="15"/>
      <c r="C125" s="11"/>
      <c r="D125" s="6"/>
      <c r="E125" s="42" t="s">
        <v>65</v>
      </c>
      <c r="F125" s="43">
        <v>100</v>
      </c>
      <c r="G125" s="43">
        <v>6.7</v>
      </c>
      <c r="H125" s="43">
        <v>27.8</v>
      </c>
      <c r="I125" s="43">
        <v>45</v>
      </c>
      <c r="J125" s="43">
        <v>4.2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700</v>
      </c>
      <c r="G127" s="19">
        <f t="shared" ref="G127:J127" si="59">SUM(G120:G126)</f>
        <v>23.25</v>
      </c>
      <c r="H127" s="19">
        <f t="shared" si="59"/>
        <v>81.429999999999993</v>
      </c>
      <c r="I127" s="19">
        <f t="shared" si="59"/>
        <v>352.3</v>
      </c>
      <c r="J127" s="19">
        <f t="shared" si="59"/>
        <v>549.80000000000007</v>
      </c>
      <c r="K127" s="25"/>
      <c r="L127" s="19">
        <f t="shared" ref="L127" si="60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54</v>
      </c>
      <c r="F129" s="43">
        <v>200</v>
      </c>
      <c r="G129" s="43">
        <v>2</v>
      </c>
      <c r="H129" s="43">
        <v>4.0599999999999996</v>
      </c>
      <c r="I129" s="43">
        <v>7.34</v>
      </c>
      <c r="J129" s="43">
        <v>73.900000000000006</v>
      </c>
      <c r="K129" s="44">
        <v>95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55</v>
      </c>
      <c r="F130" s="43">
        <v>100</v>
      </c>
      <c r="G130" s="43">
        <v>9.5</v>
      </c>
      <c r="H130" s="43">
        <v>13.5</v>
      </c>
      <c r="I130" s="43">
        <v>2.74</v>
      </c>
      <c r="J130" s="43">
        <v>170.46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40</v>
      </c>
      <c r="F131" s="43">
        <v>150</v>
      </c>
      <c r="G131" s="43">
        <v>4.05</v>
      </c>
      <c r="H131" s="43">
        <v>6</v>
      </c>
      <c r="I131" s="43">
        <v>8.6999999999999993</v>
      </c>
      <c r="J131" s="43">
        <v>105</v>
      </c>
      <c r="K131" s="44">
        <v>377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0.03</v>
      </c>
      <c r="H132" s="43">
        <v>0.1</v>
      </c>
      <c r="I132" s="43">
        <v>9.5</v>
      </c>
      <c r="J132" s="43">
        <v>39.020000000000003</v>
      </c>
      <c r="K132" s="44">
        <v>459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100</v>
      </c>
      <c r="G133" s="43">
        <v>7.89</v>
      </c>
      <c r="H133" s="43">
        <v>1</v>
      </c>
      <c r="I133" s="43">
        <v>48.29</v>
      </c>
      <c r="J133" s="43">
        <v>176.25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 t="s">
        <v>59</v>
      </c>
      <c r="F135" s="43">
        <v>20</v>
      </c>
      <c r="G135" s="43">
        <v>0.16</v>
      </c>
      <c r="H135" s="43">
        <v>16.399999999999999</v>
      </c>
      <c r="I135" s="43">
        <v>0.28000000000000003</v>
      </c>
      <c r="J135" s="43">
        <v>149.36000000000001</v>
      </c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1">SUM(G128:G136)</f>
        <v>23.63</v>
      </c>
      <c r="H137" s="19">
        <f t="shared" si="61"/>
        <v>41.06</v>
      </c>
      <c r="I137" s="19">
        <f t="shared" si="61"/>
        <v>76.849999999999994</v>
      </c>
      <c r="J137" s="19">
        <f t="shared" si="61"/>
        <v>713.99</v>
      </c>
      <c r="K137" s="25"/>
      <c r="L137" s="19">
        <f t="shared" ref="L137" si="62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1470</v>
      </c>
      <c r="G138" s="32">
        <f t="shared" ref="G138" si="63">G127+G137</f>
        <v>46.879999999999995</v>
      </c>
      <c r="H138" s="32">
        <f t="shared" ref="H138" si="64">H127+H137</f>
        <v>122.49</v>
      </c>
      <c r="I138" s="32">
        <f t="shared" ref="I138" si="65">I127+I137</f>
        <v>429.15</v>
      </c>
      <c r="J138" s="32">
        <f t="shared" ref="J138:L138" si="66">J127+J137</f>
        <v>1263.79</v>
      </c>
      <c r="K138" s="32"/>
      <c r="L138" s="32">
        <f t="shared" si="66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69</v>
      </c>
      <c r="F139" s="40">
        <v>190</v>
      </c>
      <c r="G139" s="40">
        <v>7.7</v>
      </c>
      <c r="H139" s="40">
        <v>15</v>
      </c>
      <c r="I139" s="40">
        <v>112.3</v>
      </c>
      <c r="J139" s="40">
        <v>159</v>
      </c>
      <c r="K139" s="41">
        <v>179</v>
      </c>
      <c r="L139" s="40"/>
    </row>
    <row r="140" spans="1:12" ht="15" x14ac:dyDescent="0.25">
      <c r="A140" s="23"/>
      <c r="B140" s="15"/>
      <c r="C140" s="11"/>
      <c r="D140" s="6"/>
      <c r="E140" s="42" t="s">
        <v>59</v>
      </c>
      <c r="F140" s="43">
        <v>50</v>
      </c>
      <c r="G140" s="43">
        <v>8.1999999999999993</v>
      </c>
      <c r="H140" s="43">
        <v>0.13</v>
      </c>
      <c r="I140" s="43">
        <v>74.64</v>
      </c>
      <c r="J140" s="43">
        <v>8</v>
      </c>
      <c r="K140" s="44">
        <v>14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0.1</v>
      </c>
      <c r="H141" s="43">
        <v>9.5</v>
      </c>
      <c r="I141" s="43">
        <v>39.020000000000003</v>
      </c>
      <c r="J141" s="43">
        <v>255</v>
      </c>
      <c r="K141" s="44">
        <v>459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60</v>
      </c>
      <c r="G142" s="43">
        <v>6</v>
      </c>
      <c r="H142" s="43">
        <v>24</v>
      </c>
      <c r="I142" s="43">
        <v>30</v>
      </c>
      <c r="J142" s="43">
        <v>48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41</v>
      </c>
      <c r="F143" s="43">
        <v>200</v>
      </c>
      <c r="G143" s="43">
        <v>0.4</v>
      </c>
      <c r="H143" s="43">
        <v>16.8</v>
      </c>
      <c r="I143" s="43">
        <v>62.8</v>
      </c>
      <c r="J143" s="43">
        <v>1.2</v>
      </c>
      <c r="K143" s="44">
        <v>338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700</v>
      </c>
      <c r="G146" s="19">
        <f t="shared" ref="G146:J146" si="67">SUM(G139:G145)</f>
        <v>22.4</v>
      </c>
      <c r="H146" s="19">
        <f t="shared" si="67"/>
        <v>65.430000000000007</v>
      </c>
      <c r="I146" s="19">
        <f t="shared" si="67"/>
        <v>318.76</v>
      </c>
      <c r="J146" s="19">
        <f t="shared" si="67"/>
        <v>471.2</v>
      </c>
      <c r="K146" s="25"/>
      <c r="L146" s="19">
        <f t="shared" ref="L146" si="68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57</v>
      </c>
      <c r="F147" s="43">
        <v>30</v>
      </c>
      <c r="G147" s="43">
        <v>6.96</v>
      </c>
      <c r="H147" s="43">
        <v>8.85</v>
      </c>
      <c r="I147" s="43">
        <v>0</v>
      </c>
      <c r="J147" s="43">
        <v>107.76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47</v>
      </c>
      <c r="F148" s="43">
        <v>250</v>
      </c>
      <c r="G148" s="43">
        <v>1.76</v>
      </c>
      <c r="H148" s="43">
        <v>4.95</v>
      </c>
      <c r="I148" s="43">
        <v>7.9</v>
      </c>
      <c r="J148" s="43">
        <v>83.19</v>
      </c>
      <c r="K148" s="44">
        <v>88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70</v>
      </c>
      <c r="F149" s="43">
        <v>200</v>
      </c>
      <c r="G149" s="43">
        <v>16.95</v>
      </c>
      <c r="H149" s="43">
        <v>10.47</v>
      </c>
      <c r="I149" s="43">
        <v>35.729999999999997</v>
      </c>
      <c r="J149" s="43">
        <v>304.95</v>
      </c>
      <c r="K149" s="44">
        <v>291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51</v>
      </c>
      <c r="F151" s="43">
        <v>200</v>
      </c>
      <c r="G151" s="43">
        <v>0.03</v>
      </c>
      <c r="H151" s="43">
        <v>0.1</v>
      </c>
      <c r="I151" s="43">
        <v>9.5</v>
      </c>
      <c r="J151" s="43">
        <v>39.020000000000003</v>
      </c>
      <c r="K151" s="44">
        <v>459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100</v>
      </c>
      <c r="G152" s="43">
        <v>7.89</v>
      </c>
      <c r="H152" s="43">
        <v>1</v>
      </c>
      <c r="I152" s="43">
        <v>48.29</v>
      </c>
      <c r="J152" s="43">
        <v>176.25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69">SUM(G147:G155)</f>
        <v>33.590000000000003</v>
      </c>
      <c r="H156" s="19">
        <f t="shared" si="69"/>
        <v>25.370000000000005</v>
      </c>
      <c r="I156" s="19">
        <f t="shared" si="69"/>
        <v>101.41999999999999</v>
      </c>
      <c r="J156" s="19">
        <f t="shared" si="69"/>
        <v>711.17</v>
      </c>
      <c r="K156" s="25"/>
      <c r="L156" s="19">
        <f t="shared" ref="L156" si="70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1480</v>
      </c>
      <c r="G157" s="32">
        <f t="shared" ref="G157" si="71">G146+G156</f>
        <v>55.99</v>
      </c>
      <c r="H157" s="32">
        <f t="shared" ref="H157" si="72">H146+H156</f>
        <v>90.800000000000011</v>
      </c>
      <c r="I157" s="32">
        <f t="shared" ref="I157" si="73">I146+I156</f>
        <v>420.17999999999995</v>
      </c>
      <c r="J157" s="32">
        <f t="shared" ref="J157:L157" si="74">J146+J156</f>
        <v>1182.3699999999999</v>
      </c>
      <c r="K157" s="32"/>
      <c r="L157" s="32">
        <f t="shared" si="74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50</v>
      </c>
      <c r="F158" s="40">
        <v>150</v>
      </c>
      <c r="G158" s="40">
        <v>2</v>
      </c>
      <c r="H158" s="40">
        <v>20</v>
      </c>
      <c r="I158" s="40">
        <v>78</v>
      </c>
      <c r="J158" s="40">
        <v>210</v>
      </c>
      <c r="K158" s="41">
        <v>43</v>
      </c>
      <c r="L158" s="40"/>
    </row>
    <row r="159" spans="1:12" ht="15" x14ac:dyDescent="0.25">
      <c r="A159" s="23"/>
      <c r="B159" s="15"/>
      <c r="C159" s="11"/>
      <c r="D159" s="6"/>
      <c r="E159" s="42" t="s">
        <v>52</v>
      </c>
      <c r="F159" s="43">
        <v>100</v>
      </c>
      <c r="G159" s="43">
        <v>10.6</v>
      </c>
      <c r="H159" s="43">
        <v>13.4</v>
      </c>
      <c r="I159" s="43">
        <v>46</v>
      </c>
      <c r="J159" s="43">
        <v>120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51</v>
      </c>
      <c r="F160" s="43">
        <v>200</v>
      </c>
      <c r="G160" s="43">
        <v>0.1</v>
      </c>
      <c r="H160" s="43">
        <v>9.5</v>
      </c>
      <c r="I160" s="43">
        <v>39.020000000000003</v>
      </c>
      <c r="J160" s="43">
        <v>60</v>
      </c>
      <c r="K160" s="44">
        <v>459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50</v>
      </c>
      <c r="G161" s="43">
        <v>0.5</v>
      </c>
      <c r="H161" s="43">
        <v>12</v>
      </c>
      <c r="I161" s="43">
        <v>37.5</v>
      </c>
      <c r="J161" s="43">
        <v>80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71</v>
      </c>
      <c r="F162" s="43">
        <v>200</v>
      </c>
      <c r="G162" s="43">
        <v>0.4</v>
      </c>
      <c r="H162" s="43">
        <v>16.600000000000001</v>
      </c>
      <c r="I162" s="43">
        <v>63</v>
      </c>
      <c r="J162" s="43">
        <v>1.2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700</v>
      </c>
      <c r="G165" s="19">
        <f t="shared" ref="G165:J165" si="75">SUM(G158:G164)</f>
        <v>13.6</v>
      </c>
      <c r="H165" s="19">
        <f t="shared" si="75"/>
        <v>71.5</v>
      </c>
      <c r="I165" s="19">
        <f t="shared" si="75"/>
        <v>263.52</v>
      </c>
      <c r="J165" s="19">
        <f t="shared" si="75"/>
        <v>471.2</v>
      </c>
      <c r="K165" s="25"/>
      <c r="L165" s="19">
        <f t="shared" ref="L165" si="76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57</v>
      </c>
      <c r="F166" s="43">
        <v>30</v>
      </c>
      <c r="G166" s="43">
        <v>6.96</v>
      </c>
      <c r="H166" s="43">
        <v>8.85</v>
      </c>
      <c r="I166" s="43">
        <v>0</v>
      </c>
      <c r="J166" s="43">
        <v>107.76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72</v>
      </c>
      <c r="F167" s="43">
        <v>200</v>
      </c>
      <c r="G167" s="43">
        <v>3.2</v>
      </c>
      <c r="H167" s="43">
        <v>3.94</v>
      </c>
      <c r="I167" s="43">
        <v>7.38</v>
      </c>
      <c r="J167" s="43">
        <v>77.8</v>
      </c>
      <c r="K167" s="44">
        <v>117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55</v>
      </c>
      <c r="F168" s="43">
        <v>100</v>
      </c>
      <c r="G168" s="43">
        <v>9.5</v>
      </c>
      <c r="H168" s="43">
        <v>13.5</v>
      </c>
      <c r="I168" s="43">
        <v>2.74</v>
      </c>
      <c r="J168" s="43">
        <v>170.46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56</v>
      </c>
      <c r="F169" s="43">
        <v>150</v>
      </c>
      <c r="G169" s="43">
        <v>3.64</v>
      </c>
      <c r="H169" s="43">
        <v>5.37</v>
      </c>
      <c r="I169" s="43">
        <v>36.69</v>
      </c>
      <c r="J169" s="43">
        <v>209.65</v>
      </c>
      <c r="K169" s="44">
        <v>304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51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39.020000000000003</v>
      </c>
      <c r="K170" s="44">
        <v>459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100</v>
      </c>
      <c r="G171" s="43">
        <v>7.89</v>
      </c>
      <c r="H171" s="43">
        <v>1</v>
      </c>
      <c r="I171" s="43">
        <v>48.29</v>
      </c>
      <c r="J171" s="43">
        <v>176.25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77">SUM(G166:G174)</f>
        <v>31.220000000000002</v>
      </c>
      <c r="H175" s="19">
        <f t="shared" si="77"/>
        <v>32.760000000000005</v>
      </c>
      <c r="I175" s="19">
        <f t="shared" si="77"/>
        <v>104.6</v>
      </c>
      <c r="J175" s="19">
        <f t="shared" si="77"/>
        <v>780.93999999999994</v>
      </c>
      <c r="K175" s="25"/>
      <c r="L175" s="19">
        <f t="shared" ref="L175" si="78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1480</v>
      </c>
      <c r="G176" s="32">
        <f t="shared" ref="G176" si="79">G165+G175</f>
        <v>44.82</v>
      </c>
      <c r="H176" s="32">
        <f t="shared" ref="H176" si="80">H165+H175</f>
        <v>104.26</v>
      </c>
      <c r="I176" s="32">
        <f t="shared" ref="I176" si="81">I165+I175</f>
        <v>368.12</v>
      </c>
      <c r="J176" s="32">
        <f t="shared" ref="J176:L176" si="82">J165+J175</f>
        <v>1252.1399999999999</v>
      </c>
      <c r="K176" s="32"/>
      <c r="L176" s="32">
        <f t="shared" si="82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150</v>
      </c>
      <c r="G177" s="40">
        <v>3.58</v>
      </c>
      <c r="H177" s="40">
        <v>24.46</v>
      </c>
      <c r="I177" s="40">
        <v>70</v>
      </c>
      <c r="J177" s="40">
        <v>184</v>
      </c>
      <c r="K177" s="41">
        <v>304</v>
      </c>
      <c r="L177" s="40"/>
    </row>
    <row r="178" spans="1:12" ht="15" x14ac:dyDescent="0.25">
      <c r="A178" s="23"/>
      <c r="B178" s="15"/>
      <c r="C178" s="11"/>
      <c r="D178" s="6"/>
      <c r="E178" s="42" t="s">
        <v>52</v>
      </c>
      <c r="F178" s="43">
        <v>70</v>
      </c>
      <c r="G178" s="43">
        <v>11.6</v>
      </c>
      <c r="H178" s="43">
        <v>18.399999999999999</v>
      </c>
      <c r="I178" s="43">
        <v>40</v>
      </c>
      <c r="J178" s="43">
        <v>6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0.09</v>
      </c>
      <c r="H179" s="43">
        <v>8.5500000000000007</v>
      </c>
      <c r="I179" s="43">
        <v>35.090000000000003</v>
      </c>
      <c r="J179" s="43">
        <v>20</v>
      </c>
      <c r="K179" s="44">
        <v>459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50</v>
      </c>
      <c r="G180" s="43">
        <v>0.52</v>
      </c>
      <c r="H180" s="43">
        <v>24.14</v>
      </c>
      <c r="I180" s="43">
        <v>25.34</v>
      </c>
      <c r="J180" s="43">
        <v>200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41</v>
      </c>
      <c r="F181" s="43">
        <v>200</v>
      </c>
      <c r="G181" s="43">
        <v>0.4</v>
      </c>
      <c r="H181" s="43">
        <v>16.8</v>
      </c>
      <c r="I181" s="43">
        <v>62.8</v>
      </c>
      <c r="J181" s="43">
        <v>1.2</v>
      </c>
      <c r="K181" s="44">
        <v>338</v>
      </c>
      <c r="L181" s="43"/>
    </row>
    <row r="182" spans="1:12" ht="15" x14ac:dyDescent="0.25">
      <c r="A182" s="23"/>
      <c r="B182" s="15"/>
      <c r="C182" s="11"/>
      <c r="D182" s="6"/>
      <c r="E182" s="42" t="s">
        <v>59</v>
      </c>
      <c r="F182" s="43">
        <v>30</v>
      </c>
      <c r="G182" s="43">
        <v>2.87</v>
      </c>
      <c r="H182" s="43">
        <v>0.13</v>
      </c>
      <c r="I182" s="43">
        <v>7</v>
      </c>
      <c r="J182" s="43">
        <v>60</v>
      </c>
      <c r="K182" s="44">
        <v>14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700</v>
      </c>
      <c r="G184" s="19">
        <f t="shared" ref="G184:J184" si="83">SUM(G177:G183)</f>
        <v>19.059999999999999</v>
      </c>
      <c r="H184" s="19">
        <f t="shared" si="83"/>
        <v>92.47999999999999</v>
      </c>
      <c r="I184" s="19">
        <f t="shared" si="83"/>
        <v>240.23000000000002</v>
      </c>
      <c r="J184" s="19">
        <f t="shared" si="83"/>
        <v>471.2</v>
      </c>
      <c r="K184" s="25"/>
      <c r="L184" s="19">
        <f t="shared" ref="L184" si="84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59</v>
      </c>
      <c r="F185" s="43">
        <v>60</v>
      </c>
      <c r="G185" s="43">
        <v>0.08</v>
      </c>
      <c r="H185" s="43">
        <v>8.1999999999999993</v>
      </c>
      <c r="I185" s="43">
        <v>0.14000000000000001</v>
      </c>
      <c r="J185" s="43">
        <v>74.680000000000007</v>
      </c>
      <c r="K185" s="44">
        <v>14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60</v>
      </c>
      <c r="F186" s="43">
        <v>200</v>
      </c>
      <c r="G186" s="43">
        <v>8.8800000000000008</v>
      </c>
      <c r="H186" s="43">
        <v>8.68</v>
      </c>
      <c r="I186" s="43">
        <v>6.85</v>
      </c>
      <c r="J186" s="43">
        <v>141.04</v>
      </c>
      <c r="K186" s="44">
        <v>81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73</v>
      </c>
      <c r="F187" s="43">
        <v>90</v>
      </c>
      <c r="G187" s="43">
        <v>1</v>
      </c>
      <c r="H187" s="43">
        <v>1.3</v>
      </c>
      <c r="I187" s="43">
        <v>3.09</v>
      </c>
      <c r="J187" s="43">
        <v>28.06</v>
      </c>
      <c r="K187" s="44">
        <v>422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50</v>
      </c>
      <c r="F188" s="43">
        <v>150</v>
      </c>
      <c r="G188" s="43">
        <v>8.59</v>
      </c>
      <c r="H188" s="43">
        <v>6.09</v>
      </c>
      <c r="I188" s="43">
        <v>38.64</v>
      </c>
      <c r="J188" s="43">
        <v>243.73</v>
      </c>
      <c r="K188" s="44">
        <v>43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51</v>
      </c>
      <c r="F189" s="43">
        <v>200</v>
      </c>
      <c r="G189" s="43">
        <v>0.03</v>
      </c>
      <c r="H189" s="43">
        <v>0.1</v>
      </c>
      <c r="I189" s="43">
        <v>9.5</v>
      </c>
      <c r="J189" s="43">
        <v>39.020000000000003</v>
      </c>
      <c r="K189" s="44">
        <v>459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100</v>
      </c>
      <c r="G190" s="43">
        <v>7.89</v>
      </c>
      <c r="H190" s="43">
        <v>1</v>
      </c>
      <c r="I190" s="43">
        <v>48.29</v>
      </c>
      <c r="J190" s="43">
        <v>176.25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 t="s">
        <v>61</v>
      </c>
      <c r="F192" s="43">
        <v>10</v>
      </c>
      <c r="G192" s="43">
        <v>0.25</v>
      </c>
      <c r="H192" s="43">
        <v>2</v>
      </c>
      <c r="I192" s="43">
        <v>0.34</v>
      </c>
      <c r="J192" s="43">
        <v>20.399999999999999</v>
      </c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5">SUM(G185:G193)</f>
        <v>26.720000000000002</v>
      </c>
      <c r="H194" s="19">
        <f t="shared" si="85"/>
        <v>27.37</v>
      </c>
      <c r="I194" s="19">
        <f t="shared" si="85"/>
        <v>106.85</v>
      </c>
      <c r="J194" s="19">
        <f t="shared" si="85"/>
        <v>723.18</v>
      </c>
      <c r="K194" s="25"/>
      <c r="L194" s="19">
        <f t="shared" ref="L194" si="86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1510</v>
      </c>
      <c r="G195" s="32">
        <f t="shared" ref="G195" si="87">G184+G194</f>
        <v>45.78</v>
      </c>
      <c r="H195" s="32">
        <f t="shared" ref="H195" si="88">H184+H194</f>
        <v>119.85</v>
      </c>
      <c r="I195" s="32">
        <f t="shared" ref="I195" si="89">I184+I194</f>
        <v>347.08000000000004</v>
      </c>
      <c r="J195" s="32">
        <f t="shared" ref="J195:L195" si="90">J184+J194</f>
        <v>1194.3799999999999</v>
      </c>
      <c r="K195" s="32"/>
      <c r="L195" s="32">
        <f t="shared" si="90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1478.7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46.966999999999999</v>
      </c>
      <c r="H196" s="34">
        <f t="shared" si="91"/>
        <v>77.186000000000007</v>
      </c>
      <c r="I196" s="34">
        <f t="shared" si="91"/>
        <v>278.03999999999996</v>
      </c>
      <c r="J196" s="34">
        <f t="shared" si="91"/>
        <v>1291.5939999999996</v>
      </c>
      <c r="K196" s="34"/>
      <c r="L196" s="34" t="e">
        <f t="shared" ref="L196" si="92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</cp:lastModifiedBy>
  <cp:lastPrinted>2024-08-29T14:28:21Z</cp:lastPrinted>
  <dcterms:created xsi:type="dcterms:W3CDTF">2022-05-16T14:23:56Z</dcterms:created>
  <dcterms:modified xsi:type="dcterms:W3CDTF">2025-10-17T08:00:14Z</dcterms:modified>
</cp:coreProperties>
</file>